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0.xml" ContentType="application/vnd.ms-office.chartcolorstyle+xml"/>
  <Override PartName="/xl/charts/style10.xml" ContentType="application/vnd.ms-office.chartstyle+xml"/>
  <Override PartName="/xl/charts/colors20.xml" ContentType="application/vnd.ms-office.chartcolorstyle+xml"/>
  <Override PartName="/xl/charts/style20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Excel\سایت\محتوا\دوره ها\WaterFall Chart\"/>
    </mc:Choice>
  </mc:AlternateContent>
  <bookViews>
    <workbookView xWindow="0" yWindow="0" windowWidth="20490" windowHeight="7200" activeTab="1"/>
  </bookViews>
  <sheets>
    <sheet name="Automatic" sheetId="1" r:id="rId1"/>
    <sheet name="Manual" sheetId="2" r:id="rId2"/>
  </sheets>
  <definedNames>
    <definedName name="_xlchart.0" hidden="1">Automatic!$A$1:$A$13</definedName>
    <definedName name="_xlchart.1" hidden="1">Automatic!$B$1:$B$13</definedName>
    <definedName name="_xlchart.2" hidden="1">Automatic!$A$1:$A$13</definedName>
    <definedName name="_xlchart.3" hidden="1">Automatic!$B$1:$B$13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F4" i="2"/>
  <c r="F15" i="2" l="1"/>
  <c r="E15" i="2"/>
  <c r="D15" i="2"/>
  <c r="C15" i="2"/>
  <c r="F14" i="2"/>
  <c r="E14" i="2"/>
  <c r="D14" i="2"/>
  <c r="C14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F6" i="2"/>
  <c r="E6" i="2"/>
  <c r="D6" i="2"/>
  <c r="C6" i="2"/>
  <c r="F5" i="2"/>
  <c r="E5" i="2"/>
  <c r="D5" i="2"/>
  <c r="C5" i="2"/>
  <c r="E4" i="2"/>
  <c r="D4" i="2"/>
  <c r="C4" i="2"/>
  <c r="F3" i="2"/>
  <c r="D3" i="2"/>
  <c r="C3" i="2"/>
</calcChain>
</file>

<file path=xl/sharedStrings.xml><?xml version="1.0" encoding="utf-8"?>
<sst xmlns="http://schemas.openxmlformats.org/spreadsheetml/2006/main" count="32" uniqueCount="19">
  <si>
    <t>خالص درآمد</t>
  </si>
  <si>
    <t>انبار</t>
  </si>
  <si>
    <t>سایر هزینه های فروش</t>
  </si>
  <si>
    <t>هزینه سازمانی</t>
  </si>
  <si>
    <t>هزینه بازاریابی</t>
  </si>
  <si>
    <t>بیمه</t>
  </si>
  <si>
    <t>مالیات</t>
  </si>
  <si>
    <t>درآمد ناخالص</t>
  </si>
  <si>
    <t>تنظیم درآمد</t>
  </si>
  <si>
    <t>هزینه تجاری</t>
  </si>
  <si>
    <t>سود ناخالص</t>
  </si>
  <si>
    <t>سود عملیاتی</t>
  </si>
  <si>
    <t>سود خالص</t>
  </si>
  <si>
    <t>افزایش</t>
  </si>
  <si>
    <t>کاهش</t>
  </si>
  <si>
    <t>جمع های میانی</t>
  </si>
  <si>
    <t>پایه</t>
  </si>
  <si>
    <t>تغییرات هر مرحله</t>
  </si>
  <si>
    <t>شرح هر مرحله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</si>
</sst>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Color10]#,##0;[Red]\-##,##0;[Color48]0"/>
    <numFmt numFmtId="165" formatCode="[Color10]#,##0;[Red]\-##,##0;"/>
    <numFmt numFmtId="166" formatCode="[Color48]#,##0;[Red]\-##,##0;"/>
    <numFmt numFmtId="167" formatCode="[Red]\-##,##0;[Red]\-##,##0;"/>
    <numFmt numFmtId="168" formatCode="#,##0;[Red]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IRANSans(FaNum)"/>
      <family val="1"/>
    </font>
    <font>
      <b/>
      <sz val="8"/>
      <color rgb="FFFF0000"/>
      <name val="IRANSans(FaNum)"/>
      <family val="1"/>
    </font>
    <font>
      <b/>
      <sz val="8"/>
      <color rgb="FF00B050"/>
      <name val="IRANSans(FaNum)"/>
      <family val="1"/>
    </font>
    <font>
      <b/>
      <sz val="8"/>
      <color theme="0" tint="-0.499984740745262"/>
      <name val="IRANSans(FaNum)"/>
      <family val="1"/>
    </font>
    <font>
      <b/>
      <sz val="8"/>
      <color theme="1"/>
      <name val="IRANSans(FaNum)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ashed">
        <color theme="2" tint="-0.24994659260841701"/>
      </bottom>
      <diagonal/>
    </border>
    <border>
      <left/>
      <right/>
      <top style="dashed">
        <color theme="2" tint="-0.24994659260841701"/>
      </top>
      <bottom style="dashed">
        <color theme="2" tint="-0.24994659260841701"/>
      </bottom>
      <diagonal/>
    </border>
    <border>
      <left/>
      <right/>
      <top style="dashed">
        <color theme="2" tint="-0.2499465926084170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2" fillId="0" borderId="1" xfId="0" applyFont="1" applyBorder="1"/>
    <xf numFmtId="3" fontId="4" fillId="0" borderId="1" xfId="1" applyNumberFormat="1" applyFont="1" applyBorder="1" applyAlignment="1">
      <alignment horizontal="center" vertical="center"/>
    </xf>
    <xf numFmtId="0" fontId="2" fillId="0" borderId="2" xfId="0" applyFont="1" applyBorder="1"/>
    <xf numFmtId="3" fontId="3" fillId="0" borderId="2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2" fillId="0" borderId="3" xfId="0" applyFont="1" applyBorder="1"/>
    <xf numFmtId="3" fontId="5" fillId="0" borderId="3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8" fontId="6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val">
        <cx:f>_xlchart.1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>
                <a:latin typeface="IRANSans(FaNum)" panose="02040503050201020203" pitchFamily="18" charset="-78"/>
                <a:ea typeface="IRANSans(FaNum)" panose="02040503050201020203" pitchFamily="18" charset="-78"/>
                <a:cs typeface="IRANSans(FaNum)" panose="02040503050201020203" pitchFamily="18" charset="-78"/>
              </a:defRPr>
            </a:pPr>
            <a:r>
              <a:rPr lang="fa-IR" b="1">
                <a:latin typeface="IRANSans(FaNum)" panose="02040503050201020203" pitchFamily="18" charset="-78"/>
                <a:cs typeface="IRANSans(FaNum)" panose="02040503050201020203" pitchFamily="18" charset="-78"/>
              </a:rPr>
              <a:t>صورتحساب درآمدی سال 94</a:t>
            </a:r>
            <a:endParaRPr lang="en-US" b="1">
              <a:latin typeface="IRANSans(FaNum)" panose="02040503050201020203" pitchFamily="18" charset="-78"/>
              <a:cs typeface="IRANSans(FaNum)" panose="02040503050201020203" pitchFamily="18" charset="-78"/>
            </a:endParaRPr>
          </a:p>
        </cx:rich>
      </cx:tx>
    </cx:title>
    <cx:plotArea>
      <cx:plotAreaRegion>
        <cx:series layoutId="waterfall" uniqueId="{C59FEBF7-AD27-4ECA-82A3-0DDF35C3DEEE}" formatIdx="0">
          <cx:tx>
            <cx:txData>
              <cx:v>مجموع</cx:v>
            </cx:txData>
          </cx:tx>
          <cx:dataLabels pos="outEnd">
            <cx:numFmt formatCode="#,##0.00[color10];-#,##0.00[red]" sourceLinked="0"/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lang="en-US" sz="700" b="1" i="0" u="none" strike="noStrike" kern="1200" baseline="0">
                    <a:solidFill>
                      <a:sysClr val="windowText" lastClr="000000"/>
                    </a:solidFill>
                    <a:latin typeface="IRANSans(FaNum)" panose="02040503050201020203" pitchFamily="18" charset="-78"/>
                    <a:ea typeface="IRANSans(FaNum)" panose="02040503050201020203" pitchFamily="18" charset="-78"/>
                    <a:cs typeface="IRANSans(FaNum)" panose="02040503050201020203" pitchFamily="18" charset="-78"/>
                  </a:defRPr>
                </a:pPr>
                <a:endParaRPr lang="en-US" sz="700" b="1">
                  <a:solidFill>
                    <a:sysClr val="windowText" lastClr="000000"/>
                  </a:solidFill>
                  <a:latin typeface="IRANSans(FaNum)" panose="02040503050201020203" pitchFamily="18" charset="-78"/>
                  <a:cs typeface="IRANSans(FaNum)" panose="02040503050201020203" pitchFamily="18" charset="-78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visibility connectorLines="1"/>
            <cx:subtotals>
              <cx:idx val="2"/>
              <cx:idx val="6"/>
              <cx:idx val="10"/>
              <cx:idx val="12"/>
            </cx:subtotals>
          </cx:layoutPr>
        </cx:series>
      </cx:plotAreaRegion>
      <cx:axis id="0">
        <cx:catScaling gapWidth="1"/>
        <cx:majorGridlines>
          <cx:spPr>
            <a:ln>
              <a:solidFill>
                <a:schemeClr val="bg1">
                  <a:lumMod val="95000"/>
                </a:schemeClr>
              </a:solidFill>
            </a:ln>
          </cx:spPr>
        </cx:majorGridlines>
        <cx:tickLabels/>
        <cx:txPr>
          <a:bodyPr spcFirstLastPara="1" vertOverflow="ellipsis" wrap="square" lIns="0" tIns="0" rIns="0" bIns="0" anchor="ctr" anchorCtr="1"/>
          <a:lstStyle/>
          <a:p>
            <a:pPr>
              <a:defRPr sz="800">
                <a:latin typeface="IRANSans(FaNum)" panose="02040503050201020203" pitchFamily="18" charset="-78"/>
                <a:ea typeface="IRANSans(FaNum)" panose="02040503050201020203" pitchFamily="18" charset="-78"/>
                <a:cs typeface="IRANSans(FaNum)" panose="02040503050201020203" pitchFamily="18" charset="-78"/>
              </a:defRPr>
            </a:pPr>
            <a:endParaRPr lang="en-US" sz="800">
              <a:latin typeface="IRANSans(FaNum)" panose="02040503050201020203" pitchFamily="18" charset="-78"/>
              <a:cs typeface="IRANSans(FaNum)" panose="02040503050201020203" pitchFamily="18" charset="-78"/>
            </a:endParaRPr>
          </a:p>
        </cx:txPr>
      </cx:axis>
      <cx:axis id="1">
        <cx:valScaling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>
                    <a:solidFill>
                      <a:schemeClr val="bg2">
                        <a:lumMod val="75000"/>
                      </a:schemeClr>
                    </a:solidFill>
                  </a:defRPr>
                </a:pPr>
                <a:r>
                  <a:rPr lang="fa-IR" sz="800" b="0">
                    <a:solidFill>
                      <a:schemeClr val="bg2">
                        <a:lumMod val="75000"/>
                      </a:schemeClr>
                    </a:solidFill>
                    <a:latin typeface="IRANSans(FaNum)" panose="02040503050201020203" pitchFamily="18" charset="-78"/>
                    <a:cs typeface="IRANSans(FaNum)" panose="02040503050201020203" pitchFamily="18" charset="-78"/>
                  </a:rPr>
                  <a:t>میلیون ریال</a:t>
                </a:r>
                <a:endParaRPr lang="en-US" sz="800" b="0">
                  <a:solidFill>
                    <a:schemeClr val="bg2">
                      <a:lumMod val="75000"/>
                    </a:schemeClr>
                  </a:solidFill>
                  <a:latin typeface="IRANSans(FaNum)" panose="02040503050201020203" pitchFamily="18" charset="-78"/>
                  <a:cs typeface="IRANSans(FaNum)" panose="02040503050201020203" pitchFamily="18" charset="-78"/>
                </a:endParaRPr>
              </a:p>
            </cx:rich>
          </cx:tx>
        </cx:title>
        <cx:units unit="millions"/>
        <cx:tickLabels/>
        <cx:txPr>
          <a:bodyPr spcFirstLastPara="1" vertOverflow="ellipsis" wrap="square" lIns="0" tIns="0" rIns="0" bIns="0" anchor="ctr" anchorCtr="1"/>
          <a:lstStyle/>
          <a:p>
            <a:pPr>
              <a:defRPr lang="en-US" sz="900" b="0" i="0" u="none" strike="noStrike" kern="1200" baseline="0">
                <a:solidFill>
                  <a:schemeClr val="bg2">
                    <a:lumMod val="75000"/>
                  </a:schemeClr>
                </a:solidFill>
                <a:latin typeface="IRANSans(FaNum)" panose="02040503050201020203" pitchFamily="18" charset="-78"/>
                <a:ea typeface="IRANSans(FaNum)" panose="02040503050201020203" pitchFamily="18" charset="-78"/>
                <a:cs typeface="IRANSans(FaNum)" panose="02040503050201020203" pitchFamily="18" charset="-78"/>
              </a:defRPr>
            </a:pPr>
            <a:endParaRPr lang="en-US">
              <a:solidFill>
                <a:schemeClr val="bg2">
                  <a:lumMod val="75000"/>
                </a:schemeClr>
              </a:solidFill>
              <a:latin typeface="IRANSans(FaNum)" panose="02040503050201020203" pitchFamily="18" charset="-78"/>
              <a:cs typeface="IRANSans(FaNum)" panose="02040503050201020203" pitchFamily="18" charset="-78"/>
            </a:endParaRPr>
          </a:p>
        </cx:txPr>
      </cx:axis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hart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_xlchart.2</cx:f>
      </cx:strDim>
      <cx:numDim type="val">
        <cx:f>_xlchart.3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fa-IR" sz="1400" b="1" i="0" baseline="0">
                <a:effectLst/>
                <a:latin typeface="IRANSans(FaNum)" panose="02040503050201020203" pitchFamily="18" charset="-78"/>
                <a:cs typeface="IRANSans(FaNum)" panose="02040503050201020203" pitchFamily="18" charset="-78"/>
              </a:rPr>
              <a:t>صورتحساب درآمدی سال 94</a:t>
            </a:r>
            <a:endParaRPr lang="fa-IR" sz="1400">
              <a:effectLst/>
              <a:latin typeface="IRANSans(FaNum)" panose="02040503050201020203" pitchFamily="18" charset="-78"/>
              <a:cs typeface="IRANSans(FaNum)" panose="02040503050201020203" pitchFamily="18" charset="-78"/>
            </a:endParaRPr>
          </a:p>
        </cx:rich>
      </cx:tx>
    </cx:title>
    <cx:plotArea>
      <cx:plotAreaRegion>
        <cx:series layoutId="waterfall" uniqueId="{8D7F144D-1C2F-4D02-9334-5FC7D1780A8D}">
          <cx:dataLabels pos="outEnd">
            <cx:numFmt formatCode="[Color10]#,##0.00;[Red]-#,##0.00" sourceLinked="0"/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 rtl="1">
                  <a:defRPr sz="700" b="1">
                    <a:latin typeface="IRANSans(FaNum)" panose="02040503050201020203" pitchFamily="18" charset="-78"/>
                    <a:ea typeface="IRANSans(FaNum)" panose="02040503050201020203" pitchFamily="18" charset="-78"/>
                    <a:cs typeface="IRANSans(FaNum)" panose="02040503050201020203" pitchFamily="18" charset="-78"/>
                  </a:defRPr>
                </a:pPr>
                <a:endParaRPr lang="fa-IR" sz="700" b="1">
                  <a:latin typeface="IRANSans(FaNum)" panose="02040503050201020203" pitchFamily="18" charset="-78"/>
                  <a:cs typeface="IRANSans(FaNum)" panose="02040503050201020203" pitchFamily="18" charset="-78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majorGridlines/>
        <cx:tickLabels/>
        <cx:txPr>
          <a:bodyPr spcFirstLastPara="1" vertOverflow="ellipsis" wrap="square" lIns="0" tIns="0" rIns="0" bIns="0" anchor="ctr" anchorCtr="1"/>
          <a:lstStyle/>
          <a:p>
            <a:pPr>
              <a:defRPr sz="800">
                <a:latin typeface="IRANSans(FaNum)" panose="02040503050201020203" pitchFamily="18" charset="-78"/>
                <a:ea typeface="IRANSans(FaNum)" panose="02040503050201020203" pitchFamily="18" charset="-78"/>
                <a:cs typeface="IRANSans(FaNum)" panose="02040503050201020203" pitchFamily="18" charset="-78"/>
              </a:defRPr>
            </a:pPr>
            <a:endParaRPr lang="fa-IR" sz="800">
              <a:latin typeface="IRANSans(FaNum)" panose="02040503050201020203" pitchFamily="18" charset="-78"/>
              <a:cs typeface="IRANSans(FaNum)" panose="02040503050201020203" pitchFamily="18" charset="-78"/>
            </a:endParaRPr>
          </a:p>
        </cx:txPr>
      </cx:axis>
      <cx:axis id="1">
        <cx:valScaling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/>
                </a:pPr>
                <a:r>
                  <a:rPr lang="fa-IR" sz="700">
                    <a:solidFill>
                      <a:schemeClr val="bg1">
                        <a:lumMod val="65000"/>
                      </a:schemeClr>
                    </a:solidFill>
                    <a:latin typeface="IRANSans(FaNum)" panose="02040503050201020203" pitchFamily="18" charset="-78"/>
                    <a:cs typeface="IRANSans(FaNum)" panose="02040503050201020203" pitchFamily="18" charset="-78"/>
                  </a:rPr>
                  <a:t>میلیون ریال</a:t>
                </a:r>
              </a:p>
            </cx:rich>
          </cx:tx>
        </cx:title>
        <cx:units unit="millions"/>
        <cx:tickLabels/>
        <cx:txPr>
          <a:bodyPr spcFirstLastPara="1" vertOverflow="ellipsis" wrap="square" lIns="0" tIns="0" rIns="0" bIns="0" anchor="ctr" anchorCtr="1"/>
          <a:lstStyle/>
          <a:p>
            <a:pPr>
              <a:defRPr>
                <a:solidFill>
                  <a:schemeClr val="bg1">
                    <a:lumMod val="65000"/>
                  </a:schemeClr>
                </a:solidFill>
                <a:latin typeface="IRANSans(FaNum)" panose="02040503050201020203" pitchFamily="18" charset="-78"/>
                <a:ea typeface="IRANSans(FaNum)" panose="02040503050201020203" pitchFamily="18" charset="-78"/>
                <a:cs typeface="IRANSans(FaNum)" panose="02040503050201020203" pitchFamily="18" charset="-78"/>
              </a:defRPr>
            </a:pPr>
            <a:endParaRPr lang="fa-IR">
              <a:solidFill>
                <a:schemeClr val="bg1">
                  <a:lumMod val="65000"/>
                </a:schemeClr>
              </a:solidFill>
              <a:latin typeface="IRANSans(FaNum)" panose="02040503050201020203" pitchFamily="18" charset="-78"/>
              <a:cs typeface="IRANSans(FaNum)" panose="02040503050201020203" pitchFamily="18" charset="-78"/>
            </a:endParaRPr>
          </a:p>
        </cx:txPr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RANSans(FaNum)" panose="02040503050201020203" pitchFamily="18" charset="-78"/>
                <a:ea typeface="+mn-ea"/>
                <a:cs typeface="IRANSans(FaNum)" panose="02040503050201020203" pitchFamily="18" charset="-78"/>
              </a:defRPr>
            </a:pPr>
            <a:r>
              <a:rPr lang="fa-IR" b="1"/>
              <a:t>صورتحساب</a:t>
            </a:r>
            <a:r>
              <a:rPr lang="fa-IR" b="1" baseline="0"/>
              <a:t> درآمدی سال 94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RANSans(FaNum)" panose="02040503050201020203" pitchFamily="18" charset="-78"/>
              <a:ea typeface="+mn-ea"/>
              <a:cs typeface="IRANSans(FaNum)" panose="02040503050201020203" pitchFamily="18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2187954606956"/>
          <c:y val="0.11636435902236392"/>
          <c:w val="0.87259772121682855"/>
          <c:h val="0.655517526007222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Manual!$D$1</c:f>
              <c:strCache>
                <c:ptCount val="1"/>
                <c:pt idx="0">
                  <c:v>افزایش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Manual!$A$3:$A$15</c:f>
              <c:strCache>
                <c:ptCount val="13"/>
                <c:pt idx="0">
                  <c:v>درآمد ناخالص</c:v>
                </c:pt>
                <c:pt idx="1">
                  <c:v>تنظیم درآمد</c:v>
                </c:pt>
                <c:pt idx="2">
                  <c:v>خالص درآمد</c:v>
                </c:pt>
                <c:pt idx="3">
                  <c:v>انبار</c:v>
                </c:pt>
                <c:pt idx="4">
                  <c:v>هزینه تجاری</c:v>
                </c:pt>
                <c:pt idx="5">
                  <c:v>سایر هزینه های فروش</c:v>
                </c:pt>
                <c:pt idx="6">
                  <c:v>سود ناخالص</c:v>
                </c:pt>
                <c:pt idx="7">
                  <c:v>هزینه سازمانی</c:v>
                </c:pt>
                <c:pt idx="8">
                  <c:v>هزینه بازاریابی</c:v>
                </c:pt>
                <c:pt idx="9">
                  <c:v>بیمه</c:v>
                </c:pt>
                <c:pt idx="10">
                  <c:v>سود عملیاتی</c:v>
                </c:pt>
                <c:pt idx="11">
                  <c:v>مالیات</c:v>
                </c:pt>
                <c:pt idx="12">
                  <c:v>سود خالص</c:v>
                </c:pt>
              </c:strCache>
            </c:strRef>
          </c:cat>
          <c:val>
            <c:numRef>
              <c:f>Manual!$D$3:$D$15</c:f>
              <c:numCache>
                <c:formatCode>[Color10]#,##0;[Red]\-##,##0;</c:formatCode>
                <c:ptCount val="13"/>
                <c:pt idx="0">
                  <c:v>245631000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E4-4A8A-9395-D9C7C02B0ED8}"/>
            </c:ext>
          </c:extLst>
        </c:ser>
        <c:ser>
          <c:idx val="3"/>
          <c:order val="1"/>
          <c:tx>
            <c:strRef>
              <c:f>Manual!$F$1</c:f>
              <c:strCache>
                <c:ptCount val="1"/>
                <c:pt idx="0">
                  <c:v>جمع های میانی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Manual!$A$3:$A$15</c:f>
              <c:strCache>
                <c:ptCount val="13"/>
                <c:pt idx="0">
                  <c:v>درآمد ناخالص</c:v>
                </c:pt>
                <c:pt idx="1">
                  <c:v>تنظیم درآمد</c:v>
                </c:pt>
                <c:pt idx="2">
                  <c:v>خالص درآمد</c:v>
                </c:pt>
                <c:pt idx="3">
                  <c:v>انبار</c:v>
                </c:pt>
                <c:pt idx="4">
                  <c:v>هزینه تجاری</c:v>
                </c:pt>
                <c:pt idx="5">
                  <c:v>سایر هزینه های فروش</c:v>
                </c:pt>
                <c:pt idx="6">
                  <c:v>سود ناخالص</c:v>
                </c:pt>
                <c:pt idx="7">
                  <c:v>هزینه سازمانی</c:v>
                </c:pt>
                <c:pt idx="8">
                  <c:v>هزینه بازاریابی</c:v>
                </c:pt>
                <c:pt idx="9">
                  <c:v>بیمه</c:v>
                </c:pt>
                <c:pt idx="10">
                  <c:v>سود عملیاتی</c:v>
                </c:pt>
                <c:pt idx="11">
                  <c:v>مالیات</c:v>
                </c:pt>
                <c:pt idx="12">
                  <c:v>سود خالص</c:v>
                </c:pt>
              </c:strCache>
            </c:strRef>
          </c:cat>
          <c:val>
            <c:numRef>
              <c:f>Manual!$F$3:$F$15</c:f>
              <c:numCache>
                <c:formatCode>[Color48]#,##0;[Red]\-##,##0;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243219000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103345000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29321000</c:v>
                </c:pt>
                <c:pt idx="11">
                  <c:v>0</c:v>
                </c:pt>
                <c:pt idx="12">
                  <c:v>24921000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E4-4A8A-9395-D9C7C02B0ED8}"/>
            </c:ext>
          </c:extLst>
        </c:ser>
        <c:ser>
          <c:idx val="0"/>
          <c:order val="2"/>
          <c:tx>
            <c:strRef>
              <c:f>Manual!$C$1</c:f>
              <c:strCache>
                <c:ptCount val="1"/>
                <c:pt idx="0">
                  <c:v>پایه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Manual!$A$3:$A$15</c:f>
              <c:strCache>
                <c:ptCount val="13"/>
                <c:pt idx="0">
                  <c:v>درآمد ناخالص</c:v>
                </c:pt>
                <c:pt idx="1">
                  <c:v>تنظیم درآمد</c:v>
                </c:pt>
                <c:pt idx="2">
                  <c:v>خالص درآمد</c:v>
                </c:pt>
                <c:pt idx="3">
                  <c:v>انبار</c:v>
                </c:pt>
                <c:pt idx="4">
                  <c:v>هزینه تجاری</c:v>
                </c:pt>
                <c:pt idx="5">
                  <c:v>سایر هزینه های فروش</c:v>
                </c:pt>
                <c:pt idx="6">
                  <c:v>سود ناخالص</c:v>
                </c:pt>
                <c:pt idx="7">
                  <c:v>هزینه سازمانی</c:v>
                </c:pt>
                <c:pt idx="8">
                  <c:v>هزینه بازاریابی</c:v>
                </c:pt>
                <c:pt idx="9">
                  <c:v>بیمه</c:v>
                </c:pt>
                <c:pt idx="10">
                  <c:v>سود عملیاتی</c:v>
                </c:pt>
                <c:pt idx="11">
                  <c:v>مالیات</c:v>
                </c:pt>
                <c:pt idx="12">
                  <c:v>سود خالص</c:v>
                </c:pt>
              </c:strCache>
            </c:strRef>
          </c:cat>
          <c:val>
            <c:numRef>
              <c:f>Manual!$C$3:$C$15</c:f>
              <c:numCache>
                <c:formatCode>#,##0;[Red]#,##0</c:formatCode>
                <c:ptCount val="13"/>
                <c:pt idx="0">
                  <c:v>0</c:v>
                </c:pt>
                <c:pt idx="1">
                  <c:v>243219000</c:v>
                </c:pt>
                <c:pt idx="2">
                  <c:v>0</c:v>
                </c:pt>
                <c:pt idx="3">
                  <c:v>128320000</c:v>
                </c:pt>
                <c:pt idx="4">
                  <c:v>109589000</c:v>
                </c:pt>
                <c:pt idx="5">
                  <c:v>103345000</c:v>
                </c:pt>
                <c:pt idx="6">
                  <c:v>0</c:v>
                </c:pt>
                <c:pt idx="7">
                  <c:v>76600000</c:v>
                </c:pt>
                <c:pt idx="8">
                  <c:v>65321000</c:v>
                </c:pt>
                <c:pt idx="9">
                  <c:v>29321000</c:v>
                </c:pt>
                <c:pt idx="10">
                  <c:v>0</c:v>
                </c:pt>
                <c:pt idx="11">
                  <c:v>24921000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FE4-4A8A-9395-D9C7C02B0ED8}"/>
            </c:ext>
          </c:extLst>
        </c:ser>
        <c:ser>
          <c:idx val="2"/>
          <c:order val="3"/>
          <c:tx>
            <c:strRef>
              <c:f>Manual!$E$1</c:f>
              <c:strCache>
                <c:ptCount val="1"/>
                <c:pt idx="0">
                  <c:v>کاهش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Manual!$A$3:$A$15</c:f>
              <c:strCache>
                <c:ptCount val="13"/>
                <c:pt idx="0">
                  <c:v>درآمد ناخالص</c:v>
                </c:pt>
                <c:pt idx="1">
                  <c:v>تنظیم درآمد</c:v>
                </c:pt>
                <c:pt idx="2">
                  <c:v>خالص درآمد</c:v>
                </c:pt>
                <c:pt idx="3">
                  <c:v>انبار</c:v>
                </c:pt>
                <c:pt idx="4">
                  <c:v>هزینه تجاری</c:v>
                </c:pt>
                <c:pt idx="5">
                  <c:v>سایر هزینه های فروش</c:v>
                </c:pt>
                <c:pt idx="6">
                  <c:v>سود ناخالص</c:v>
                </c:pt>
                <c:pt idx="7">
                  <c:v>هزینه سازمانی</c:v>
                </c:pt>
                <c:pt idx="8">
                  <c:v>هزینه بازاریابی</c:v>
                </c:pt>
                <c:pt idx="9">
                  <c:v>بیمه</c:v>
                </c:pt>
                <c:pt idx="10">
                  <c:v>سود عملیاتی</c:v>
                </c:pt>
                <c:pt idx="11">
                  <c:v>مالیات</c:v>
                </c:pt>
                <c:pt idx="12">
                  <c:v>سود خالص</c:v>
                </c:pt>
              </c:strCache>
            </c:strRef>
          </c:cat>
          <c:val>
            <c:numRef>
              <c:f>Manual!$E$3:$E$15</c:f>
              <c:numCache>
                <c:formatCode>[Red]\-##,##0;[Red]\-##,##0;</c:formatCode>
                <c:ptCount val="13"/>
                <c:pt idx="0">
                  <c:v>0</c:v>
                </c:pt>
                <c:pt idx="1">
                  <c:v>2412000</c:v>
                </c:pt>
                <c:pt idx="2">
                  <c:v>0</c:v>
                </c:pt>
                <c:pt idx="3">
                  <c:v>114899000</c:v>
                </c:pt>
                <c:pt idx="4">
                  <c:v>18731000</c:v>
                </c:pt>
                <c:pt idx="5">
                  <c:v>6244000</c:v>
                </c:pt>
                <c:pt idx="6">
                  <c:v>0</c:v>
                </c:pt>
                <c:pt idx="7">
                  <c:v>26745000</c:v>
                </c:pt>
                <c:pt idx="8">
                  <c:v>11279000</c:v>
                </c:pt>
                <c:pt idx="9">
                  <c:v>36000000</c:v>
                </c:pt>
                <c:pt idx="10">
                  <c:v>0</c:v>
                </c:pt>
                <c:pt idx="11">
                  <c:v>4400000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FE4-4A8A-9395-D9C7C02B0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-128020096"/>
        <c:axId val="-128019552"/>
      </c:barChart>
      <c:catAx>
        <c:axId val="-128020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RANSans(FaNum)" panose="02040503050201020203" pitchFamily="18" charset="-78"/>
                <a:ea typeface="+mn-ea"/>
                <a:cs typeface="IRANSans(FaNum)" panose="02040503050201020203" pitchFamily="18" charset="-78"/>
              </a:defRPr>
            </a:pPr>
            <a:endParaRPr lang="en-US"/>
          </a:p>
        </c:txPr>
        <c:crossAx val="-128019552"/>
        <c:crosses val="autoZero"/>
        <c:auto val="1"/>
        <c:lblAlgn val="ctr"/>
        <c:lblOffset val="100"/>
        <c:noMultiLvlLbl val="0"/>
      </c:catAx>
      <c:valAx>
        <c:axId val="-12801955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75000"/>
                  </a:schemeClr>
                </a:solidFill>
                <a:latin typeface="IRANSans(FaNum)" panose="02040503050201020203" pitchFamily="18" charset="-78"/>
                <a:ea typeface="+mn-ea"/>
                <a:cs typeface="IRANSans(FaNum)" panose="02040503050201020203" pitchFamily="18" charset="-78"/>
              </a:defRPr>
            </a:pPr>
            <a:endParaRPr lang="en-US"/>
          </a:p>
        </c:txPr>
        <c:crossAx val="-128020096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bg2">
                          <a:lumMod val="75000"/>
                        </a:schemeClr>
                      </a:solidFill>
                      <a:latin typeface="IRANSans(FaNum)" panose="02040503050201020203" pitchFamily="18" charset="-78"/>
                      <a:ea typeface="+mn-ea"/>
                      <a:cs typeface="IRANSans(FaNum)" panose="02040503050201020203" pitchFamily="18" charset="-78"/>
                    </a:defRPr>
                  </a:pPr>
                  <a:r>
                    <a:rPr lang="fa-IR">
                      <a:solidFill>
                        <a:schemeClr val="bg2">
                          <a:lumMod val="75000"/>
                        </a:schemeClr>
                      </a:solidFill>
                    </a:rPr>
                    <a:t>میلیون ریال</a:t>
                  </a:r>
                  <a:endParaRPr lang="en-US">
                    <a:solidFill>
                      <a:schemeClr val="bg2">
                        <a:lumMod val="75000"/>
                      </a:schemeClr>
                    </a:solidFill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75000"/>
                      </a:schemeClr>
                    </a:solidFill>
                    <a:latin typeface="IRANSans(FaNum)" panose="02040503050201020203" pitchFamily="18" charset="-78"/>
                    <a:ea typeface="+mn-ea"/>
                    <a:cs typeface="IRANSans(FaNum)" panose="02040503050201020203" pitchFamily="18" charset="-78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8481115967675491"/>
          <c:y val="0.11737806259265136"/>
          <c:w val="0.1259191964862667"/>
          <c:h val="0.1688759866893212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RANSans(FaNum)" panose="02040503050201020203" pitchFamily="18" charset="-78"/>
              <a:ea typeface="+mn-ea"/>
              <a:cs typeface="IRANSans(FaNum)" panose="02040503050201020203" pitchFamily="18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IRANSans(FaNum)" panose="02040503050201020203" pitchFamily="18" charset="-78"/>
          <a:cs typeface="IRANSans(FaNum)" panose="02040503050201020203" pitchFamily="18" charset="-78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Manual!$C$1</c:f>
              <c:strCache>
                <c:ptCount val="1"/>
                <c:pt idx="0">
                  <c:v>پایه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Manual!$C$3:$C$15</c:f>
              <c:numCache>
                <c:formatCode>#,##0;[Red]#,##0</c:formatCode>
                <c:ptCount val="13"/>
                <c:pt idx="0">
                  <c:v>0</c:v>
                </c:pt>
                <c:pt idx="1">
                  <c:v>243219000</c:v>
                </c:pt>
                <c:pt idx="2">
                  <c:v>0</c:v>
                </c:pt>
                <c:pt idx="3">
                  <c:v>128320000</c:v>
                </c:pt>
                <c:pt idx="4">
                  <c:v>109589000</c:v>
                </c:pt>
                <c:pt idx="5">
                  <c:v>103345000</c:v>
                </c:pt>
                <c:pt idx="6">
                  <c:v>0</c:v>
                </c:pt>
                <c:pt idx="7">
                  <c:v>76600000</c:v>
                </c:pt>
                <c:pt idx="8">
                  <c:v>65321000</c:v>
                </c:pt>
                <c:pt idx="9">
                  <c:v>29321000</c:v>
                </c:pt>
                <c:pt idx="10">
                  <c:v>0</c:v>
                </c:pt>
                <c:pt idx="11">
                  <c:v>24921000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Manual!$D$1</c:f>
              <c:strCache>
                <c:ptCount val="1"/>
                <c:pt idx="0">
                  <c:v>افزایش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Manual!$D$3:$D$15</c:f>
              <c:numCache>
                <c:formatCode>[Color10]#,##0;[Red]\-##,##0;</c:formatCode>
                <c:ptCount val="13"/>
                <c:pt idx="0">
                  <c:v>245631000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2"/>
          <c:order val="2"/>
          <c:tx>
            <c:strRef>
              <c:f>Manual!$E$1</c:f>
              <c:strCache>
                <c:ptCount val="1"/>
                <c:pt idx="0">
                  <c:v>کاهش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Manual!$E$3:$E$15</c:f>
              <c:numCache>
                <c:formatCode>[Red]\-##,##0;[Red]\-##,##0;</c:formatCode>
                <c:ptCount val="13"/>
                <c:pt idx="0">
                  <c:v>0</c:v>
                </c:pt>
                <c:pt idx="1">
                  <c:v>2412000</c:v>
                </c:pt>
                <c:pt idx="2">
                  <c:v>0</c:v>
                </c:pt>
                <c:pt idx="3">
                  <c:v>114899000</c:v>
                </c:pt>
                <c:pt idx="4">
                  <c:v>18731000</c:v>
                </c:pt>
                <c:pt idx="5">
                  <c:v>6244000</c:v>
                </c:pt>
                <c:pt idx="6">
                  <c:v>0</c:v>
                </c:pt>
                <c:pt idx="7">
                  <c:v>26745000</c:v>
                </c:pt>
                <c:pt idx="8">
                  <c:v>11279000</c:v>
                </c:pt>
                <c:pt idx="9">
                  <c:v>36000000</c:v>
                </c:pt>
                <c:pt idx="10">
                  <c:v>0</c:v>
                </c:pt>
                <c:pt idx="11">
                  <c:v>4400000</c:v>
                </c:pt>
                <c:pt idx="12">
                  <c:v>0</c:v>
                </c:pt>
              </c:numCache>
            </c:numRef>
          </c:val>
        </c:ser>
        <c:ser>
          <c:idx val="3"/>
          <c:order val="3"/>
          <c:tx>
            <c:strRef>
              <c:f>Manual!$F$1</c:f>
              <c:strCache>
                <c:ptCount val="1"/>
                <c:pt idx="0">
                  <c:v>جمع های میانی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Manual!$F$3:$F$15</c:f>
              <c:numCache>
                <c:formatCode>[Color48]#,##0;[Red]\-##,##0;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243219000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103345000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29321000</c:v>
                </c:pt>
                <c:pt idx="11">
                  <c:v>0</c:v>
                </c:pt>
                <c:pt idx="12">
                  <c:v>24921000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45872144"/>
        <c:axId val="-245866704"/>
      </c:barChart>
      <c:catAx>
        <c:axId val="-2458721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RANSans(FaNum)" panose="02040503050201020203" pitchFamily="18" charset="-78"/>
                <a:ea typeface="+mn-ea"/>
                <a:cs typeface="IRANSans(FaNum)" panose="02040503050201020203" pitchFamily="18" charset="-78"/>
              </a:defRPr>
            </a:pPr>
            <a:endParaRPr lang="en-US"/>
          </a:p>
        </c:txPr>
        <c:crossAx val="-245866704"/>
        <c:crosses val="autoZero"/>
        <c:auto val="1"/>
        <c:lblAlgn val="ctr"/>
        <c:lblOffset val="100"/>
        <c:noMultiLvlLbl val="0"/>
      </c:catAx>
      <c:valAx>
        <c:axId val="-24586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RANSans(FaNum)" panose="02040503050201020203" pitchFamily="18" charset="-78"/>
                <a:ea typeface="+mn-ea"/>
                <a:cs typeface="IRANSans(FaNum)" panose="02040503050201020203" pitchFamily="18" charset="-78"/>
              </a:defRPr>
            </a:pPr>
            <a:endParaRPr lang="en-US"/>
          </a:p>
        </c:txPr>
        <c:crossAx val="-24587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RANSans(FaNum)" panose="02040503050201020203" pitchFamily="18" charset="-78"/>
              <a:ea typeface="+mn-ea"/>
              <a:cs typeface="IRANSans(FaNum)" panose="02040503050201020203" pitchFamily="18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IRANSans(FaNum)" panose="02040503050201020203" pitchFamily="18" charset="-78"/>
          <a:cs typeface="IRANSans(FaNum)" panose="02040503050201020203" pitchFamily="18" charset="-78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620909</xdr:colOff>
      <xdr:row>2</xdr:row>
      <xdr:rowOff>220730</xdr:rowOff>
    </xdr:from>
    <xdr:to>
      <xdr:col>19</xdr:col>
      <xdr:colOff>73105</xdr:colOff>
      <xdr:row>25</xdr:row>
      <xdr:rowOff>45544</xdr:rowOff>
    </xdr:to>
    <mc:AlternateContent xmlns:mc="http://schemas.openxmlformats.org/markup-compatibility/2006">
      <mc:Choice xmlns:cx="http://schemas.microsoft.com/office/drawing/2014/chartex" xmlns="" Requires="cx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2" name="Rectangle 1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a-IR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103371</xdr:colOff>
      <xdr:row>18</xdr:row>
      <xdr:rowOff>117115</xdr:rowOff>
    </xdr:from>
    <xdr:to>
      <xdr:col>7</xdr:col>
      <xdr:colOff>625811</xdr:colOff>
      <xdr:row>21</xdr:row>
      <xdr:rowOff>125052</xdr:rowOff>
    </xdr:to>
    <xdr:grpSp>
      <xdr:nvGrpSpPr>
        <xdr:cNvPr id="7" name="Group 6"/>
        <xdr:cNvGrpSpPr/>
      </xdr:nvGrpSpPr>
      <xdr:grpSpPr>
        <a:xfrm>
          <a:off x="5096059" y="4062053"/>
          <a:ext cx="503390" cy="579437"/>
          <a:chOff x="1252456" y="3147391"/>
          <a:chExt cx="524097" cy="546652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03590" y="3186265"/>
            <a:ext cx="430357" cy="430357"/>
          </a:xfrm>
          <a:prstGeom prst="ellipse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1254400" y="3147391"/>
            <a:ext cx="522153" cy="454651"/>
          </a:xfrm>
          <a:prstGeom prst="rect">
            <a:avLst/>
          </a:prstGeom>
          <a:noFill/>
        </xdr:spPr>
        <xdr:txBody>
          <a:bodyPr wrap="none" lIns="91440" tIns="45720" rIns="91440" bIns="45720">
            <a:prstTxWarp prst="textButton">
              <a:avLst>
                <a:gd name="adj" fmla="val 10759169"/>
              </a:avLst>
            </a:prstTxWarp>
            <a:noAutofit/>
          </a:bodyPr>
          <a:lstStyle/>
          <a:p>
            <a:pPr algn="ctr"/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effectLst>
                  <a:innerShdw blurRad="177800">
                    <a:schemeClr val="accent3">
                      <a:lumMod val="50000"/>
                    </a:schemeClr>
                  </a:innerShdw>
                </a:effectLst>
              </a:rPr>
              <a:t>Excelpedia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  <a:latin typeface="+mn-lt"/>
                <a:ea typeface="+mn-ea"/>
                <a:cs typeface="+mn-cs"/>
              </a:rPr>
              <a:t>.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</a:rPr>
              <a:t>ir</a:t>
            </a:r>
            <a:endParaRPr lang="en-US" sz="2000" b="1" cap="none" spc="0">
              <a:ln w="12700">
                <a:solidFill>
                  <a:schemeClr val="accent3">
                    <a:lumMod val="50000"/>
                    <a:alpha val="0"/>
                  </a:schemeClr>
                </a:solidFill>
                <a:prstDash val="solid"/>
              </a:ln>
              <a:solidFill>
                <a:srgbClr val="00B0F0"/>
              </a:solidFill>
              <a:effectLst/>
            </a:endParaRPr>
          </a:p>
        </xdr:txBody>
      </xdr:sp>
      <xdr:sp macro="" textlink="">
        <xdr:nvSpPr>
          <xdr:cNvPr id="5" name="Rectangle 4"/>
          <xdr:cNvSpPr/>
        </xdr:nvSpPr>
        <xdr:spPr>
          <a:xfrm>
            <a:off x="1252456" y="3239392"/>
            <a:ext cx="522153" cy="454651"/>
          </a:xfrm>
          <a:prstGeom prst="rect">
            <a:avLst/>
          </a:prstGeom>
          <a:noFill/>
        </xdr:spPr>
        <xdr:txBody>
          <a:bodyPr wrap="none" lIns="91440" tIns="45720" rIns="91440" bIns="45720">
            <a:prstTxWarp prst="textArchDown">
              <a:avLst/>
            </a:prstTxWarp>
            <a:noAutofit/>
          </a:bodyPr>
          <a:lstStyle/>
          <a:p>
            <a:pPr algn="ctr"/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</a:rPr>
              <a:t>@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effectLst>
                  <a:innerShdw blurRad="177800">
                    <a:schemeClr val="accent3">
                      <a:lumMod val="50000"/>
                    </a:schemeClr>
                  </a:innerShdw>
                </a:effectLst>
              </a:rPr>
              <a:t>Excelpedia</a:t>
            </a:r>
          </a:p>
        </xdr:txBody>
      </xdr:sp>
    </xdr:grpSp>
    <xdr:clientData/>
  </xdr:twoCellAnchor>
  <xdr:twoCellAnchor>
    <xdr:from>
      <xdr:col>7</xdr:col>
      <xdr:colOff>663086</xdr:colOff>
      <xdr:row>24</xdr:row>
      <xdr:rowOff>152400</xdr:rowOff>
    </xdr:from>
    <xdr:to>
      <xdr:col>18</xdr:col>
      <xdr:colOff>468924</xdr:colOff>
      <xdr:row>49</xdr:row>
      <xdr:rowOff>161193</xdr:rowOff>
    </xdr:to>
    <mc:AlternateContent xmlns:mc="http://schemas.openxmlformats.org/markup-compatibility/2006">
      <mc:Choice xmlns:cx="http://schemas.microsoft.com/office/drawing/2014/chartex" xmlns="" Requires="cx">
        <xdr:graphicFrame macro="">
          <xdr:nvGraphicFramePr>
            <xdr:cNvPr id="8" name="Chart 7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6" name="Rectangle 5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a-IR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314386</xdr:colOff>
      <xdr:row>43</xdr:row>
      <xdr:rowOff>4524</xdr:rowOff>
    </xdr:from>
    <xdr:to>
      <xdr:col>8</xdr:col>
      <xdr:colOff>151026</xdr:colOff>
      <xdr:row>46</xdr:row>
      <xdr:rowOff>4524</xdr:rowOff>
    </xdr:to>
    <xdr:grpSp>
      <xdr:nvGrpSpPr>
        <xdr:cNvPr id="9" name="Group 8"/>
        <xdr:cNvGrpSpPr/>
      </xdr:nvGrpSpPr>
      <xdr:grpSpPr>
        <a:xfrm>
          <a:off x="5307074" y="8711962"/>
          <a:ext cx="447827" cy="571500"/>
          <a:chOff x="1252456" y="3147391"/>
          <a:chExt cx="524097" cy="546652"/>
        </a:xfrm>
      </xdr:grpSpPr>
      <xdr:pic>
        <xdr:nvPicPr>
          <xdr:cNvPr id="10" name="Picture 9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03590" y="3186265"/>
            <a:ext cx="430357" cy="430357"/>
          </a:xfrm>
          <a:prstGeom prst="ellipse">
            <a:avLst/>
          </a:prstGeom>
        </xdr:spPr>
      </xdr:pic>
      <xdr:sp macro="" textlink="">
        <xdr:nvSpPr>
          <xdr:cNvPr id="11" name="Rectangle 10"/>
          <xdr:cNvSpPr/>
        </xdr:nvSpPr>
        <xdr:spPr>
          <a:xfrm>
            <a:off x="1254400" y="3147391"/>
            <a:ext cx="522153" cy="454651"/>
          </a:xfrm>
          <a:prstGeom prst="rect">
            <a:avLst/>
          </a:prstGeom>
          <a:noFill/>
        </xdr:spPr>
        <xdr:txBody>
          <a:bodyPr wrap="none" lIns="91440" tIns="45720" rIns="91440" bIns="45720">
            <a:prstTxWarp prst="textButton">
              <a:avLst>
                <a:gd name="adj" fmla="val 10759169"/>
              </a:avLst>
            </a:prstTxWarp>
            <a:noAutofit/>
          </a:bodyPr>
          <a:lstStyle/>
          <a:p>
            <a:pPr algn="ctr"/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effectLst>
                  <a:innerShdw blurRad="177800">
                    <a:schemeClr val="accent3">
                      <a:lumMod val="50000"/>
                    </a:schemeClr>
                  </a:innerShdw>
                </a:effectLst>
              </a:rPr>
              <a:t>Excelpedia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  <a:latin typeface="+mn-lt"/>
                <a:ea typeface="+mn-ea"/>
                <a:cs typeface="+mn-cs"/>
              </a:rPr>
              <a:t>.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</a:rPr>
              <a:t>ir</a:t>
            </a:r>
            <a:endParaRPr lang="en-US" sz="2000" b="1" cap="none" spc="0">
              <a:ln w="12700">
                <a:solidFill>
                  <a:schemeClr val="accent3">
                    <a:lumMod val="50000"/>
                    <a:alpha val="0"/>
                  </a:schemeClr>
                </a:solidFill>
                <a:prstDash val="solid"/>
              </a:ln>
              <a:solidFill>
                <a:srgbClr val="00B0F0"/>
              </a:solidFill>
              <a:effectLst/>
            </a:endParaRPr>
          </a:p>
        </xdr:txBody>
      </xdr:sp>
      <xdr:sp macro="" textlink="">
        <xdr:nvSpPr>
          <xdr:cNvPr id="12" name="Rectangle 11"/>
          <xdr:cNvSpPr/>
        </xdr:nvSpPr>
        <xdr:spPr>
          <a:xfrm>
            <a:off x="1252456" y="3239392"/>
            <a:ext cx="522153" cy="454651"/>
          </a:xfrm>
          <a:prstGeom prst="rect">
            <a:avLst/>
          </a:prstGeom>
          <a:noFill/>
        </xdr:spPr>
        <xdr:txBody>
          <a:bodyPr wrap="none" lIns="91440" tIns="45720" rIns="91440" bIns="45720">
            <a:prstTxWarp prst="textArchDown">
              <a:avLst/>
            </a:prstTxWarp>
            <a:noAutofit/>
          </a:bodyPr>
          <a:lstStyle/>
          <a:p>
            <a:pPr algn="ctr"/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</a:rPr>
              <a:t>@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effectLst>
                  <a:innerShdw blurRad="177800">
                    <a:schemeClr val="accent3">
                      <a:lumMod val="50000"/>
                    </a:schemeClr>
                  </a:innerShdw>
                </a:effectLst>
              </a:rPr>
              <a:t>Excelpedia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303213</xdr:colOff>
      <xdr:row>5</xdr:row>
      <xdr:rowOff>76200</xdr:rowOff>
    </xdr:from>
    <xdr:to>
      <xdr:col>30</xdr:col>
      <xdr:colOff>247650</xdr:colOff>
      <xdr:row>29</xdr:row>
      <xdr:rowOff>179388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123824</xdr:colOff>
      <xdr:row>0</xdr:row>
      <xdr:rowOff>52386</xdr:rowOff>
    </xdr:from>
    <xdr:to>
      <xdr:col>15</xdr:col>
      <xdr:colOff>495299</xdr:colOff>
      <xdr:row>16</xdr:row>
      <xdr:rowOff>171449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absSizeAnchor xmlns:cdr="http://schemas.openxmlformats.org/drawingml/2006/chartDrawing">
    <cdr:from>
      <cdr:x>0.03899</cdr:x>
      <cdr:y>0.72395</cdr:y>
    </cdr:from>
    <cdr:ext cx="524097" cy="546652"/>
    <cdr:grpSp>
      <cdr:nvGrpSpPr>
        <cdr:cNvPr id="2" name="Group 1"/>
        <cdr:cNvGrpSpPr/>
      </cdr:nvGrpSpPr>
      <cdr:grpSpPr>
        <a:xfrm xmlns:a="http://schemas.openxmlformats.org/drawingml/2006/main">
          <a:off x="306822" y="3660427"/>
          <a:ext cx="524097" cy="546652"/>
          <a:chOff x="-1" y="0"/>
          <a:chExt cx="528974" cy="545618"/>
        </a:xfrm>
      </cdr:grpSpPr>
      <cdr:pic>
        <cdr:nvPicPr>
          <cdr:cNvPr id="3" name="Picture 2"/>
          <cdr:cNvPicPr>
            <a:picLocks xmlns:a="http://schemas.openxmlformats.org/drawingml/2006/main" noChangeAspect="1"/>
          </cdr:cNvPicPr>
        </cdr:nvPicPr>
        <cdr:blipFill>
          <a:blip xmlns:a="http://schemas.openxmlformats.org/drawingml/2006/main"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 xmlns:a="http://schemas.openxmlformats.org/drawingml/2006/main">
            <a:fillRect/>
          </a:stretch>
        </cdr:blipFill>
        <cdr:spPr>
          <a:xfrm xmlns:a="http://schemas.openxmlformats.org/drawingml/2006/main">
            <a:off x="51609" y="38800"/>
            <a:ext cx="434362" cy="429543"/>
          </a:xfrm>
          <a:prstGeom xmlns:a="http://schemas.openxmlformats.org/drawingml/2006/main" prst="ellipse">
            <a:avLst/>
          </a:prstGeom>
        </cdr:spPr>
      </cdr:pic>
      <cdr:sp macro="" textlink="">
        <cdr:nvSpPr>
          <cdr:cNvPr id="4" name="Rectangle 3"/>
          <cdr:cNvSpPr/>
        </cdr:nvSpPr>
        <cdr:spPr>
          <a:xfrm xmlns:a="http://schemas.openxmlformats.org/drawingml/2006/main">
            <a:off x="1961" y="0"/>
            <a:ext cx="527012" cy="453791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txBody>
          <a:bodyPr xmlns:a="http://schemas.openxmlformats.org/drawingml/2006/main" spcFirstLastPara="1" wrap="none" lIns="91440" tIns="45720" rIns="91440" bIns="45720" numCol="1">
            <a:prstTxWarp prst="textButton">
              <a:avLst>
                <a:gd name="adj" fmla="val 10759169"/>
              </a:avLst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effectLst>
                  <a:innerShdw blurRad="177800">
                    <a:schemeClr val="accent3">
                      <a:lumMod val="50000"/>
                    </a:schemeClr>
                  </a:innerShdw>
                </a:effectLst>
              </a:rPr>
              <a:t>Excelpedia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  <a:latin typeface="+mn-lt"/>
                <a:ea typeface="+mn-ea"/>
                <a:cs typeface="+mn-cs"/>
              </a:rPr>
              <a:t>.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</a:rPr>
              <a:t>ir</a:t>
            </a:r>
            <a:endParaRPr lang="en-US" sz="2000" b="1" cap="none" spc="0">
              <a:ln w="12700">
                <a:solidFill>
                  <a:schemeClr val="accent3">
                    <a:lumMod val="50000"/>
                    <a:alpha val="0"/>
                  </a:schemeClr>
                </a:solidFill>
                <a:prstDash val="solid"/>
              </a:ln>
              <a:solidFill>
                <a:srgbClr val="00B0F0"/>
              </a:solidFill>
              <a:effectLst/>
            </a:endParaRPr>
          </a:p>
        </cdr:txBody>
      </cdr:sp>
      <cdr:sp macro="" textlink="">
        <cdr:nvSpPr>
          <cdr:cNvPr id="5" name="Rectangle 4"/>
          <cdr:cNvSpPr/>
        </cdr:nvSpPr>
        <cdr:spPr>
          <a:xfrm xmlns:a="http://schemas.openxmlformats.org/drawingml/2006/main">
            <a:off x="-1" y="91827"/>
            <a:ext cx="527012" cy="453791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txBody>
          <a:bodyPr xmlns:a="http://schemas.openxmlformats.org/drawingml/2006/main" spcFirstLastPara="1" wrap="none" lIns="91440" tIns="45720" rIns="91440" bIns="45720" numCol="1">
            <a:prstTxWarp prst="textArchDown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</a:rPr>
              <a:t>@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effectLst>
                  <a:innerShdw blurRad="177800">
                    <a:schemeClr val="accent3">
                      <a:lumMod val="50000"/>
                    </a:schemeClr>
                  </a:innerShdw>
                </a:effectLst>
              </a:rPr>
              <a:t>Excelpedia</a:t>
            </a:r>
          </a:p>
        </cdr:txBody>
      </cdr:sp>
    </cdr:grpSp>
  </cdr:abs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0.03957</cdr:x>
      <cdr:y>0.81263</cdr:y>
    </cdr:from>
    <cdr:to>
      <cdr:x>0.12987</cdr:x>
      <cdr:y>0.95354</cdr:y>
    </cdr:to>
    <cdr:grpSp>
      <cdr:nvGrpSpPr>
        <cdr:cNvPr id="2" name="Group 1"/>
        <cdr:cNvGrpSpPr/>
      </cdr:nvGrpSpPr>
      <cdr:grpSpPr>
        <a:xfrm xmlns:a="http://schemas.openxmlformats.org/drawingml/2006/main">
          <a:off x="231775" y="3146425"/>
          <a:ext cx="528974" cy="545618"/>
          <a:chOff x="0" y="0"/>
          <a:chExt cx="533896" cy="544585"/>
        </a:xfrm>
      </cdr:grpSpPr>
      <cdr:pic>
        <cdr:nvPicPr>
          <cdr:cNvPr id="3" name="Picture 2"/>
          <cdr:cNvPicPr>
            <a:picLocks xmlns:a="http://schemas.openxmlformats.org/drawingml/2006/main" noChangeAspect="1"/>
          </cdr:cNvPicPr>
        </cdr:nvPicPr>
        <cdr:blipFill>
          <a:blip xmlns:a="http://schemas.openxmlformats.org/drawingml/2006/main"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 xmlns:a="http://schemas.openxmlformats.org/drawingml/2006/main">
            <a:fillRect/>
          </a:stretch>
        </cdr:blipFill>
        <cdr:spPr>
          <a:xfrm xmlns:a="http://schemas.openxmlformats.org/drawingml/2006/main">
            <a:off x="52090" y="38727"/>
            <a:ext cx="438404" cy="428730"/>
          </a:xfrm>
          <a:prstGeom xmlns:a="http://schemas.openxmlformats.org/drawingml/2006/main" prst="ellipse">
            <a:avLst/>
          </a:prstGeom>
        </cdr:spPr>
      </cdr:pic>
      <cdr:sp macro="" textlink="">
        <cdr:nvSpPr>
          <cdr:cNvPr id="4" name="Rectangle 3"/>
          <cdr:cNvSpPr/>
        </cdr:nvSpPr>
        <cdr:spPr>
          <a:xfrm xmlns:a="http://schemas.openxmlformats.org/drawingml/2006/main">
            <a:off x="1980" y="0"/>
            <a:ext cx="531916" cy="452932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txBody>
          <a:bodyPr xmlns:a="http://schemas.openxmlformats.org/drawingml/2006/main" spcFirstLastPara="1" wrap="none" lIns="91440" tIns="45720" rIns="91440" bIns="45720" numCol="1">
            <a:prstTxWarp prst="textButton">
              <a:avLst>
                <a:gd name="adj" fmla="val 10759169"/>
              </a:avLst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effectLst>
                  <a:innerShdw blurRad="177800">
                    <a:schemeClr val="accent3">
                      <a:lumMod val="50000"/>
                    </a:schemeClr>
                  </a:innerShdw>
                </a:effectLst>
              </a:rPr>
              <a:t>Excelpedia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  <a:latin typeface="+mn-lt"/>
                <a:ea typeface="+mn-ea"/>
                <a:cs typeface="+mn-cs"/>
              </a:rPr>
              <a:t>.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</a:rPr>
              <a:t>ir</a:t>
            </a:r>
            <a:endParaRPr lang="en-US" sz="2000" b="1" cap="none" spc="0">
              <a:ln w="12700">
                <a:solidFill>
                  <a:schemeClr val="accent3">
                    <a:lumMod val="50000"/>
                    <a:alpha val="0"/>
                  </a:schemeClr>
                </a:solidFill>
                <a:prstDash val="solid"/>
              </a:ln>
              <a:solidFill>
                <a:srgbClr val="00B0F0"/>
              </a:solidFill>
              <a:effectLst/>
            </a:endParaRPr>
          </a:p>
        </cdr:txBody>
      </cdr:sp>
      <cdr:sp macro="" textlink="">
        <cdr:nvSpPr>
          <cdr:cNvPr id="5" name="Rectangle 4"/>
          <cdr:cNvSpPr/>
        </cdr:nvSpPr>
        <cdr:spPr>
          <a:xfrm xmlns:a="http://schemas.openxmlformats.org/drawingml/2006/main">
            <a:off x="0" y="91653"/>
            <a:ext cx="531916" cy="452932"/>
          </a:xfrm>
          <a:prstGeom xmlns:a="http://schemas.openxmlformats.org/drawingml/2006/main" prst="rect">
            <a:avLst/>
          </a:prstGeom>
          <a:noFill xmlns:a="http://schemas.openxmlformats.org/drawingml/2006/main"/>
        </cdr:spPr>
        <cdr:txBody>
          <a:bodyPr xmlns:a="http://schemas.openxmlformats.org/drawingml/2006/main" spcFirstLastPara="1" wrap="none" lIns="91440" tIns="45720" rIns="91440" bIns="45720" numCol="1">
            <a:prstTxWarp prst="textArchDown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rgbClr val="00B0F0"/>
                </a:solidFill>
                <a:effectLst/>
              </a:rPr>
              <a:t>@</a:t>
            </a:r>
            <a:r>
              <a:rPr lang="en-US" sz="800" b="1" cap="none" spc="0">
                <a:ln w="12700">
                  <a:solidFill>
                    <a:schemeClr val="accent3">
                      <a:lumMod val="50000"/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effectLst>
                  <a:innerShdw blurRad="177800">
                    <a:schemeClr val="accent3">
                      <a:lumMod val="50000"/>
                    </a:schemeClr>
                  </a:innerShdw>
                </a:effectLst>
              </a:rPr>
              <a:t>Excelpedia</a:t>
            </a:r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FFFFFF"/>
      </a:lt2>
      <a:accent1>
        <a:srgbClr val="92D050"/>
      </a:accent1>
      <a:accent2>
        <a:srgbClr val="FF0000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zoomScale="120" zoomScaleNormal="120" workbookViewId="0">
      <selection sqref="A1:B13"/>
    </sheetView>
  </sheetViews>
  <sheetFormatPr defaultRowHeight="15" x14ac:dyDescent="0.25"/>
  <cols>
    <col min="1" max="1" width="13" bestFit="1" customWidth="1"/>
    <col min="2" max="2" width="11" customWidth="1"/>
    <col min="3" max="3" width="11.42578125" bestFit="1" customWidth="1"/>
    <col min="4" max="4" width="10.42578125" bestFit="1" customWidth="1"/>
    <col min="6" max="6" width="10.7109375" customWidth="1"/>
  </cols>
  <sheetData>
    <row r="1" spans="1:2" ht="18" x14ac:dyDescent="0.45">
      <c r="A1" s="3" t="s">
        <v>7</v>
      </c>
      <c r="B1" s="4">
        <v>245631000</v>
      </c>
    </row>
    <row r="2" spans="1:2" ht="18" x14ac:dyDescent="0.45">
      <c r="A2" s="5" t="s">
        <v>8</v>
      </c>
      <c r="B2" s="6">
        <v>-2412000</v>
      </c>
    </row>
    <row r="3" spans="1:2" ht="18" x14ac:dyDescent="0.45">
      <c r="A3" s="5" t="s">
        <v>0</v>
      </c>
      <c r="B3" s="7">
        <v>243219000</v>
      </c>
    </row>
    <row r="4" spans="1:2" ht="18" x14ac:dyDescent="0.45">
      <c r="A4" s="5" t="s">
        <v>1</v>
      </c>
      <c r="B4" s="6">
        <v>-114899000</v>
      </c>
    </row>
    <row r="5" spans="1:2" ht="18" x14ac:dyDescent="0.45">
      <c r="A5" s="5" t="s">
        <v>9</v>
      </c>
      <c r="B5" s="4">
        <v>18731000</v>
      </c>
    </row>
    <row r="6" spans="1:2" ht="18" x14ac:dyDescent="0.45">
      <c r="A6" s="5" t="s">
        <v>2</v>
      </c>
      <c r="B6" s="6">
        <v>-43706000</v>
      </c>
    </row>
    <row r="7" spans="1:2" ht="18" x14ac:dyDescent="0.45">
      <c r="A7" s="5" t="s">
        <v>10</v>
      </c>
      <c r="B7" s="7">
        <v>103345000</v>
      </c>
    </row>
    <row r="8" spans="1:2" ht="18" x14ac:dyDescent="0.45">
      <c r="A8" s="5" t="s">
        <v>3</v>
      </c>
      <c r="B8" s="6">
        <v>-26745000</v>
      </c>
    </row>
    <row r="9" spans="1:2" ht="18" x14ac:dyDescent="0.45">
      <c r="A9" s="5" t="s">
        <v>4</v>
      </c>
      <c r="B9" s="6">
        <v>-11279000</v>
      </c>
    </row>
    <row r="10" spans="1:2" ht="18" x14ac:dyDescent="0.45">
      <c r="A10" s="5" t="s">
        <v>5</v>
      </c>
      <c r="B10" s="6">
        <v>-36000000</v>
      </c>
    </row>
    <row r="11" spans="1:2" ht="18" x14ac:dyDescent="0.45">
      <c r="A11" s="5" t="s">
        <v>11</v>
      </c>
      <c r="B11" s="7">
        <v>29321000</v>
      </c>
    </row>
    <row r="12" spans="1:2" ht="18" x14ac:dyDescent="0.45">
      <c r="A12" s="5" t="s">
        <v>6</v>
      </c>
      <c r="B12" s="6">
        <v>-4400000</v>
      </c>
    </row>
    <row r="13" spans="1:2" ht="18" x14ac:dyDescent="0.45">
      <c r="A13" s="8" t="s">
        <v>12</v>
      </c>
      <c r="B13" s="9">
        <v>24921000</v>
      </c>
    </row>
    <row r="24" spans="7:9" x14ac:dyDescent="0.25">
      <c r="H24" s="2"/>
      <c r="I24" s="1"/>
    </row>
    <row r="25" spans="7:9" x14ac:dyDescent="0.25">
      <c r="H25" s="1"/>
      <c r="I25" s="1"/>
    </row>
    <row r="26" spans="7:9" x14ac:dyDescent="0.25">
      <c r="H26" s="1"/>
      <c r="I26" s="1"/>
    </row>
    <row r="27" spans="7:9" x14ac:dyDescent="0.25">
      <c r="H27" s="1"/>
      <c r="I27" s="1"/>
    </row>
    <row r="28" spans="7:9" x14ac:dyDescent="0.25">
      <c r="G28" s="2"/>
      <c r="H28" s="1"/>
      <c r="I28" s="1"/>
    </row>
    <row r="29" spans="7:9" x14ac:dyDescent="0.25">
      <c r="G29" s="2"/>
      <c r="H29" s="1"/>
      <c r="I29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tabSelected="1" topLeftCell="C1" zoomScaleNormal="100" workbookViewId="0">
      <selection activeCell="X2" sqref="X2"/>
    </sheetView>
  </sheetViews>
  <sheetFormatPr defaultRowHeight="15" x14ac:dyDescent="0.25"/>
  <cols>
    <col min="1" max="1" width="14.85546875" bestFit="1" customWidth="1"/>
    <col min="2" max="2" width="11" customWidth="1"/>
    <col min="3" max="3" width="11.42578125" bestFit="1" customWidth="1"/>
    <col min="4" max="4" width="10.42578125" bestFit="1" customWidth="1"/>
    <col min="5" max="5" width="9.7109375" bestFit="1" customWidth="1"/>
    <col min="6" max="6" width="10.7109375" customWidth="1"/>
  </cols>
  <sheetData>
    <row r="1" spans="1:6" ht="31.5" x14ac:dyDescent="0.25">
      <c r="A1" s="14" t="s">
        <v>18</v>
      </c>
      <c r="B1" s="14" t="s">
        <v>17</v>
      </c>
      <c r="C1" s="14" t="s">
        <v>16</v>
      </c>
      <c r="D1" s="14" t="s">
        <v>13</v>
      </c>
      <c r="E1" s="14" t="s">
        <v>14</v>
      </c>
      <c r="F1" s="14" t="s">
        <v>15</v>
      </c>
    </row>
    <row r="3" spans="1:6" ht="18" x14ac:dyDescent="0.45">
      <c r="A3" s="3" t="s">
        <v>7</v>
      </c>
      <c r="B3" s="10">
        <v>245631000</v>
      </c>
      <c r="C3" s="15">
        <f>IF(B3&lt;0,SUM($B$3:B3),IF(B3=0,0,SUM($B$2:B2)))</f>
        <v>0</v>
      </c>
      <c r="D3" s="11">
        <f t="shared" ref="D3:D15" si="0">(B3&gt;0)*B3</f>
        <v>245631000</v>
      </c>
      <c r="E3" s="13">
        <f t="shared" ref="E3:E15" si="1">-(B3&lt;0)*B3</f>
        <v>0</v>
      </c>
      <c r="F3" s="12">
        <f>(B3=0)*SUM($B$3:B3)</f>
        <v>0</v>
      </c>
    </row>
    <row r="4" spans="1:6" ht="18" x14ac:dyDescent="0.45">
      <c r="A4" s="5" t="s">
        <v>8</v>
      </c>
      <c r="B4" s="10">
        <v>-2412000</v>
      </c>
      <c r="C4" s="15">
        <f>IF(B4&lt;0,SUM($B$3:B4),IF(B4=0,0,SUM($B$2:B3)))</f>
        <v>243219000</v>
      </c>
      <c r="D4" s="11">
        <f t="shared" si="0"/>
        <v>0</v>
      </c>
      <c r="E4" s="13">
        <f t="shared" si="1"/>
        <v>2412000</v>
      </c>
      <c r="F4" s="12">
        <f>(B4=0)*SUM($B$3:B4)</f>
        <v>0</v>
      </c>
    </row>
    <row r="5" spans="1:6" ht="18" x14ac:dyDescent="0.45">
      <c r="A5" s="5" t="s">
        <v>0</v>
      </c>
      <c r="B5" s="10">
        <v>0</v>
      </c>
      <c r="C5" s="15">
        <f>IF(B5&lt;0,SUM($B$3:B5),IF(B5=0,0,SUM($B$2:B4)))</f>
        <v>0</v>
      </c>
      <c r="D5" s="11">
        <f t="shared" si="0"/>
        <v>0</v>
      </c>
      <c r="E5" s="13">
        <f t="shared" si="1"/>
        <v>0</v>
      </c>
      <c r="F5" s="12">
        <f>(B5=0)*SUM($B$3:B5)</f>
        <v>243219000</v>
      </c>
    </row>
    <row r="6" spans="1:6" ht="18" x14ac:dyDescent="0.45">
      <c r="A6" s="5" t="s">
        <v>1</v>
      </c>
      <c r="B6" s="10">
        <v>-114899000</v>
      </c>
      <c r="C6" s="15">
        <f>IF(B6&lt;0,SUM($B$3:B6),IF(B6=0,0,SUM($B$2:B5)))</f>
        <v>128320000</v>
      </c>
      <c r="D6" s="11">
        <f t="shared" si="0"/>
        <v>0</v>
      </c>
      <c r="E6" s="13">
        <f t="shared" si="1"/>
        <v>114899000</v>
      </c>
      <c r="F6" s="12">
        <f>(B6=0)*SUM($B$3:B6)</f>
        <v>0</v>
      </c>
    </row>
    <row r="7" spans="1:6" ht="18" x14ac:dyDescent="0.45">
      <c r="A7" s="5" t="s">
        <v>9</v>
      </c>
      <c r="B7" s="10">
        <v>-18731000</v>
      </c>
      <c r="C7" s="15">
        <f>IF(B7&lt;0,SUM($B$3:B7),IF(B7=0,0,SUM($B$2:B6)))</f>
        <v>109589000</v>
      </c>
      <c r="D7" s="11">
        <f t="shared" si="0"/>
        <v>0</v>
      </c>
      <c r="E7" s="13">
        <f t="shared" si="1"/>
        <v>18731000</v>
      </c>
      <c r="F7" s="12">
        <f>(B7=0)*SUM($B$3:B7)</f>
        <v>0</v>
      </c>
    </row>
    <row r="8" spans="1:6" ht="18" x14ac:dyDescent="0.45">
      <c r="A8" s="5" t="s">
        <v>2</v>
      </c>
      <c r="B8" s="10">
        <v>-6244000</v>
      </c>
      <c r="C8" s="15">
        <f>IF(B8&lt;0,SUM($B$3:B8),IF(B8=0,0,SUM($B$2:B7)))</f>
        <v>103345000</v>
      </c>
      <c r="D8" s="11">
        <f t="shared" si="0"/>
        <v>0</v>
      </c>
      <c r="E8" s="13">
        <f t="shared" si="1"/>
        <v>6244000</v>
      </c>
      <c r="F8" s="12">
        <f>(B8=0)*SUM($B$3:B8)</f>
        <v>0</v>
      </c>
    </row>
    <row r="9" spans="1:6" ht="18" x14ac:dyDescent="0.45">
      <c r="A9" s="5" t="s">
        <v>10</v>
      </c>
      <c r="B9" s="10">
        <v>0</v>
      </c>
      <c r="C9" s="15">
        <f>IF(B9&lt;0,SUM($B$3:B9),IF(B9=0,0,SUM($B$2:B8)))</f>
        <v>0</v>
      </c>
      <c r="D9" s="11">
        <f t="shared" si="0"/>
        <v>0</v>
      </c>
      <c r="E9" s="13">
        <f t="shared" si="1"/>
        <v>0</v>
      </c>
      <c r="F9" s="12">
        <f>(B9=0)*SUM($B$3:B9)</f>
        <v>103345000</v>
      </c>
    </row>
    <row r="10" spans="1:6" ht="18" x14ac:dyDescent="0.45">
      <c r="A10" s="5" t="s">
        <v>3</v>
      </c>
      <c r="B10" s="10">
        <v>-26745000</v>
      </c>
      <c r="C10" s="15">
        <f>IF(B10&lt;0,SUM($B$3:B10),IF(B10=0,0,SUM($B$2:B9)))</f>
        <v>76600000</v>
      </c>
      <c r="D10" s="11">
        <f t="shared" si="0"/>
        <v>0</v>
      </c>
      <c r="E10" s="13">
        <f t="shared" si="1"/>
        <v>26745000</v>
      </c>
      <c r="F10" s="12">
        <f>(B10=0)*SUM($B$3:B10)</f>
        <v>0</v>
      </c>
    </row>
    <row r="11" spans="1:6" ht="18" x14ac:dyDescent="0.45">
      <c r="A11" s="5" t="s">
        <v>4</v>
      </c>
      <c r="B11" s="10">
        <v>-11279000</v>
      </c>
      <c r="C11" s="15">
        <f>IF(B11&lt;0,SUM($B$3:B11),IF(B11=0,0,SUM($B$2:B10)))</f>
        <v>65321000</v>
      </c>
      <c r="D11" s="11">
        <f t="shared" si="0"/>
        <v>0</v>
      </c>
      <c r="E11" s="13">
        <f t="shared" si="1"/>
        <v>11279000</v>
      </c>
      <c r="F11" s="12">
        <f>(B11=0)*SUM($B$3:B11)</f>
        <v>0</v>
      </c>
    </row>
    <row r="12" spans="1:6" ht="18" x14ac:dyDescent="0.45">
      <c r="A12" s="5" t="s">
        <v>5</v>
      </c>
      <c r="B12" s="10">
        <v>-36000000</v>
      </c>
      <c r="C12" s="15">
        <f>IF(B12&lt;0,SUM($B$3:B12),IF(B12=0,0,SUM($B$2:B11)))</f>
        <v>29321000</v>
      </c>
      <c r="D12" s="11">
        <f t="shared" si="0"/>
        <v>0</v>
      </c>
      <c r="E12" s="13">
        <f t="shared" si="1"/>
        <v>36000000</v>
      </c>
      <c r="F12" s="12">
        <f>(B12=0)*SUM($B$3:B12)</f>
        <v>0</v>
      </c>
    </row>
    <row r="13" spans="1:6" ht="18" x14ac:dyDescent="0.45">
      <c r="A13" s="5" t="s">
        <v>11</v>
      </c>
      <c r="B13" s="10">
        <v>0</v>
      </c>
      <c r="C13" s="15">
        <f>IF(B13&lt;0,SUM($B$3:B13),IF(B13=0,0,SUM($B$2:B12)))</f>
        <v>0</v>
      </c>
      <c r="D13" s="11">
        <f t="shared" si="0"/>
        <v>0</v>
      </c>
      <c r="E13" s="13">
        <f t="shared" si="1"/>
        <v>0</v>
      </c>
      <c r="F13" s="12">
        <f>(B13=0)*SUM($B$3:B13)</f>
        <v>29321000</v>
      </c>
    </row>
    <row r="14" spans="1:6" ht="18" x14ac:dyDescent="0.45">
      <c r="A14" s="5" t="s">
        <v>6</v>
      </c>
      <c r="B14" s="10">
        <v>-4400000</v>
      </c>
      <c r="C14" s="15">
        <f>IF(B14&lt;0,SUM($B$3:B14),IF(B14=0,0,SUM($B$2:B13)))</f>
        <v>24921000</v>
      </c>
      <c r="D14" s="11">
        <f t="shared" si="0"/>
        <v>0</v>
      </c>
      <c r="E14" s="13">
        <f t="shared" si="1"/>
        <v>4400000</v>
      </c>
      <c r="F14" s="12">
        <f>(B14=0)*SUM($B$3:B14)</f>
        <v>0</v>
      </c>
    </row>
    <row r="15" spans="1:6" ht="18" x14ac:dyDescent="0.45">
      <c r="A15" s="5" t="s">
        <v>12</v>
      </c>
      <c r="B15" s="10">
        <v>0</v>
      </c>
      <c r="C15" s="15">
        <f>IF(B15&lt;0,SUM($B$3:B15),IF(B15=0,0,SUM($B$2:B14)))</f>
        <v>0</v>
      </c>
      <c r="D15" s="11">
        <f t="shared" si="0"/>
        <v>0</v>
      </c>
      <c r="E15" s="13">
        <f t="shared" si="1"/>
        <v>0</v>
      </c>
      <c r="F15" s="12">
        <f>(B15=0)*SUM($B$3:B15)</f>
        <v>24921000</v>
      </c>
    </row>
  </sheetData>
  <pageMargins left="0.7" right="0.7" top="0.75" bottom="0.75" header="0.3" footer="0.3"/>
  <pageSetup paperSize="9" orientation="portrait" r:id="rId1"/>
  <ignoredErrors>
    <ignoredError sqref="F4:F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Automatic</vt:lpstr>
      <vt:lpstr>Manual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Cherghi</dc:creator>
  <cp:lastModifiedBy>Saman Cheraghi</cp:lastModifiedBy>
  <dcterms:created xsi:type="dcterms:W3CDTF">2016-12-02T08:17:40Z</dcterms:created>
  <dcterms:modified xsi:type="dcterms:W3CDTF">2016-12-07T10:03:46Z</dcterms:modified>
</cp:coreProperties>
</file>